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 firstSheet="1" activeTab="1"/>
  </bookViews>
  <sheets>
    <sheet name="Guidelines" sheetId="1" r:id="rId1"/>
    <sheet name="B&amp;F Reporting Template" sheetId="2" r:id="rId2"/>
  </sheets>
  <externalReferences>
    <externalReference r:id="rId3"/>
  </externalReferences>
  <definedNames>
    <definedName name="DATES">[1]_changelog!$A:$A</definedName>
    <definedName name="VERSION">[1]_changelog!$B$3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<sst xmlns="http://schemas.openxmlformats.org/spreadsheetml/2006/main" count="91" uniqueCount="84">
  <si>
    <t>Notes</t>
  </si>
  <si>
    <t xml:space="preserve">In addition to GCA and Donor ineligible costs as stipulated in the donor conditions annex of the sub-grant agreement, the rental of equipment like Digital voice recorder, tablets, projectors is not supported. </t>
  </si>
  <si>
    <t xml:space="preserve">Indirect cost recovery is only considered in the events:
a) Partner's HQ is outside of the country of project delivery.
b) Partner has not included any cost recovered for in-direct costs such as staff, premises and operations. </t>
  </si>
  <si>
    <t>Total LoE of a staff member should not exceed 100% across all donors.</t>
  </si>
  <si>
    <t>Actual LoE for each staff member spending time on the project must be substantiated by records and documents, i.e. fully authorized timesheet.</t>
  </si>
  <si>
    <t>Personnel unit cost must be based on actual cost to be incured for the staff member.</t>
  </si>
  <si>
    <t>Budget flexibility is limited to 10% between heading and 15% between lines, prior GCA approval is required for any modification beyond this.</t>
  </si>
  <si>
    <t xml:space="preserve">To convert cost from other currencies to EUR, please use the current month exchange rate provided on the InforEUR website link below: </t>
  </si>
  <si>
    <t xml:space="preserve">https://commission.europa.eu/funding-tenders/procedures-guidelines-tenders/information-contractors-and-beneficiaries/exchange-rate-inforeuro_en  </t>
  </si>
  <si>
    <t xml:space="preserve"> Budget Template </t>
  </si>
  <si>
    <t>Focal Point Name and Country</t>
  </si>
  <si>
    <t>Project Start Date:</t>
  </si>
  <si>
    <t xml:space="preserve">Project End Date: </t>
  </si>
  <si>
    <t>Sub-award Value: €2000</t>
  </si>
  <si>
    <t xml:space="preserve">Exchange rate: </t>
  </si>
  <si>
    <t>Budget Line</t>
  </si>
  <si>
    <t xml:space="preserve">Budget </t>
  </si>
  <si>
    <t>Budget Narrative</t>
  </si>
  <si>
    <t>Unit</t>
  </si>
  <si>
    <t>Qty</t>
  </si>
  <si>
    <t>LoE</t>
  </si>
  <si>
    <t>Unit Cost (EURO)</t>
  </si>
  <si>
    <t># Units</t>
  </si>
  <si>
    <t>Budget (EURO)</t>
  </si>
  <si>
    <t>Budget %</t>
  </si>
  <si>
    <t xml:space="preserve">Direct Personnel Costs </t>
  </si>
  <si>
    <t>1.1.1</t>
  </si>
  <si>
    <t>Person 1</t>
  </si>
  <si>
    <t xml:space="preserve">Person </t>
  </si>
  <si>
    <t>1.1.2</t>
  </si>
  <si>
    <t>Person 2</t>
  </si>
  <si>
    <t>Direct Personnel Costs</t>
  </si>
  <si>
    <t>2.1.1</t>
  </si>
  <si>
    <t>Person 3</t>
  </si>
  <si>
    <t>2.1.2</t>
  </si>
  <si>
    <t>Person 4</t>
  </si>
  <si>
    <t>Person</t>
  </si>
  <si>
    <t>2.1.3</t>
  </si>
  <si>
    <t>Person 5</t>
  </si>
  <si>
    <t xml:space="preserve"> Person </t>
  </si>
  <si>
    <t>Transportation / Travel Costs</t>
  </si>
  <si>
    <t>3.1.1</t>
  </si>
  <si>
    <t>Allocated transport cost 1</t>
  </si>
  <si>
    <t>Trip</t>
  </si>
  <si>
    <t>3.1.2</t>
  </si>
  <si>
    <t>Allocated transport cost 2</t>
  </si>
  <si>
    <t>3.1.3</t>
  </si>
  <si>
    <t>Allocated transport cost 3</t>
  </si>
  <si>
    <t>Direct Project Activities</t>
  </si>
  <si>
    <t>4.1.1</t>
  </si>
  <si>
    <t>Project Activirty 1</t>
  </si>
  <si>
    <t>Lumpsum</t>
  </si>
  <si>
    <t>4.1.3</t>
  </si>
  <si>
    <t>Project Activity 2</t>
  </si>
  <si>
    <t>4.1.4</t>
  </si>
  <si>
    <t>Project Activity 3</t>
  </si>
  <si>
    <t>4.1.5</t>
  </si>
  <si>
    <t>Project Activity 4</t>
  </si>
  <si>
    <t>4.1.6</t>
  </si>
  <si>
    <t>Project Activity 5</t>
  </si>
  <si>
    <t>4.1.7</t>
  </si>
  <si>
    <t>Project Actifity 6</t>
  </si>
  <si>
    <t>4.1.8</t>
  </si>
  <si>
    <t>Project Actifvity 7</t>
  </si>
  <si>
    <t>Procurement of goods</t>
  </si>
  <si>
    <t>5.1.1</t>
  </si>
  <si>
    <t>Procured Goods 1</t>
  </si>
  <si>
    <t>Price</t>
  </si>
  <si>
    <t>5.1.2</t>
  </si>
  <si>
    <t>Procured Goods 2</t>
  </si>
  <si>
    <t>5.1.3</t>
  </si>
  <si>
    <t>Procured Goods 3</t>
  </si>
  <si>
    <t>General Administration</t>
  </si>
  <si>
    <t>6.1.1</t>
  </si>
  <si>
    <t>General Administration cost 1</t>
  </si>
  <si>
    <t>6.1.2</t>
  </si>
  <si>
    <t>General Administration cost 2</t>
  </si>
  <si>
    <t>6.1.3</t>
  </si>
  <si>
    <t>General Administration cost 3</t>
  </si>
  <si>
    <t>6.1.4</t>
  </si>
  <si>
    <t>General Administration cost 4</t>
  </si>
  <si>
    <t xml:space="preserve">Total Direct Costs </t>
  </si>
  <si>
    <t>Indirect costs  (% of total direct costs for Event -1)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</si>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</sst>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  <numFmt numFmtId="179" formatCode="[$-409]d\-mmm\-yy;@"/>
    <numFmt numFmtId="180" formatCode="_(* #,##0_);_(* \(#,##0\);_(* &quot;-&quot;??_);_(@_)"/>
  </numFmts>
  <fonts count="3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sz val="12"/>
      <name val="Calibri"/>
      <charset val="134"/>
      <scheme val="minor"/>
    </font>
    <font>
      <sz val="12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i/>
      <sz val="12"/>
      <color theme="1"/>
      <name val="Calibri"/>
      <charset val="134"/>
      <scheme val="minor"/>
    </font>
    <font>
      <sz val="12"/>
      <color rgb="FFFF00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0499893185216834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37437055574"/>
        <bgColor rgb="FF000000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44" fontId="0" fillId="0" borderId="0" applyFont="0" applyFill="0" applyBorder="0" applyAlignment="0" applyProtection="0">
      <alignment vertical="center"/>
    </xf>
    <xf numFmtId="9" fontId="0" fillId="0" borderId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</cellStyleXfs>
  <cellXfs count="89">
    <xf numFmtId="0" fontId="0" fillId="0" borderId="0" xfId="0"/>
    <xf numFmtId="178" fontId="1" fillId="2" borderId="0" xfId="1" applyNumberFormat="1" applyFont="1" applyFill="1" applyAlignment="1">
      <alignment vertical="center"/>
    </xf>
    <xf numFmtId="178" fontId="1" fillId="2" borderId="0" xfId="1" applyNumberFormat="1" applyFont="1" applyFill="1" applyAlignment="1">
      <alignment vertical="center" wrapText="1"/>
    </xf>
    <xf numFmtId="178" fontId="2" fillId="2" borderId="0" xfId="1" applyNumberFormat="1" applyFont="1" applyFill="1" applyAlignment="1">
      <alignment vertical="center"/>
    </xf>
    <xf numFmtId="178" fontId="3" fillId="2" borderId="0" xfId="1" applyNumberFormat="1" applyFont="1" applyFill="1" applyAlignment="1">
      <alignment vertical="center"/>
    </xf>
    <xf numFmtId="178" fontId="3" fillId="2" borderId="0" xfId="1" applyNumberFormat="1" applyFont="1" applyFill="1" applyAlignment="1">
      <alignment horizontal="left" vertical="center"/>
    </xf>
    <xf numFmtId="178" fontId="3" fillId="2" borderId="0" xfId="1" applyNumberFormat="1" applyFont="1" applyFill="1" applyAlignment="1">
      <alignment horizontal="center" vertical="center"/>
    </xf>
    <xf numFmtId="178" fontId="4" fillId="2" borderId="0" xfId="1" applyNumberFormat="1" applyFont="1" applyFill="1" applyAlignment="1">
      <alignment horizontal="center" vertical="center"/>
    </xf>
    <xf numFmtId="178" fontId="1" fillId="2" borderId="0" xfId="1" applyNumberFormat="1" applyFont="1" applyFill="1" applyAlignment="1">
      <alignment horizontal="left" vertical="center"/>
    </xf>
    <xf numFmtId="178" fontId="1" fillId="2" borderId="0" xfId="1" applyNumberFormat="1" applyFont="1" applyFill="1" applyAlignment="1">
      <alignment horizontal="center" vertical="center"/>
    </xf>
    <xf numFmtId="179" fontId="1" fillId="2" borderId="0" xfId="1" applyNumberFormat="1" applyFont="1" applyFill="1" applyAlignment="1">
      <alignment horizontal="left" vertical="center"/>
    </xf>
    <xf numFmtId="178" fontId="5" fillId="2" borderId="0" xfId="1" applyNumberFormat="1" applyFont="1" applyFill="1" applyAlignment="1">
      <alignment vertical="center"/>
    </xf>
    <xf numFmtId="4" fontId="1" fillId="2" borderId="0" xfId="1" applyNumberFormat="1" applyFont="1" applyFill="1" applyAlignment="1">
      <alignment horizontal="left" vertical="center"/>
    </xf>
    <xf numFmtId="178" fontId="1" fillId="3" borderId="1" xfId="1" applyNumberFormat="1" applyFont="1" applyFill="1" applyBorder="1" applyAlignment="1">
      <alignment horizontal="left" vertical="center" wrapText="1"/>
    </xf>
    <xf numFmtId="178" fontId="1" fillId="3" borderId="2" xfId="1" applyNumberFormat="1" applyFont="1" applyFill="1" applyBorder="1" applyAlignment="1">
      <alignment vertical="center" wrapText="1"/>
    </xf>
    <xf numFmtId="178" fontId="1" fillId="3" borderId="2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6" fillId="6" borderId="0" xfId="0" applyFont="1" applyFill="1"/>
    <xf numFmtId="0" fontId="8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9" fontId="8" fillId="6" borderId="0" xfId="0" applyNumberFormat="1" applyFont="1" applyFill="1" applyAlignment="1">
      <alignment vertical="center"/>
    </xf>
    <xf numFmtId="1" fontId="8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/>
    </xf>
    <xf numFmtId="176" fontId="6" fillId="6" borderId="0" xfId="1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11" fillId="2" borderId="0" xfId="0" applyFont="1" applyFill="1"/>
    <xf numFmtId="0" fontId="9" fillId="6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76" fontId="8" fillId="6" borderId="0" xfId="1" applyFont="1" applyFill="1" applyAlignment="1">
      <alignment vertical="center"/>
    </xf>
    <xf numFmtId="178" fontId="8" fillId="6" borderId="0" xfId="1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6" fontId="8" fillId="2" borderId="0" xfId="1" applyFont="1" applyFill="1" applyAlignment="1">
      <alignment vertical="center"/>
    </xf>
    <xf numFmtId="0" fontId="11" fillId="2" borderId="0" xfId="0" applyFont="1" applyFill="1" applyAlignment="1">
      <alignment wrapText="1"/>
    </xf>
    <xf numFmtId="0" fontId="6" fillId="4" borderId="0" xfId="0" applyFont="1" applyFill="1" applyAlignment="1">
      <alignment horizontal="center" vertical="center"/>
    </xf>
    <xf numFmtId="178" fontId="1" fillId="3" borderId="0" xfId="1" applyNumberFormat="1" applyFont="1" applyFill="1" applyAlignment="1">
      <alignment horizontal="left" vertical="center"/>
    </xf>
    <xf numFmtId="178" fontId="1" fillId="3" borderId="0" xfId="1" applyNumberFormat="1" applyFont="1" applyFill="1" applyAlignment="1">
      <alignment vertical="center"/>
    </xf>
    <xf numFmtId="178" fontId="1" fillId="3" borderId="0" xfId="1" applyNumberFormat="1" applyFont="1" applyFill="1" applyAlignment="1">
      <alignment horizontal="center" vertical="center"/>
    </xf>
    <xf numFmtId="178" fontId="2" fillId="2" borderId="0" xfId="1" applyNumberFormat="1" applyFont="1" applyFill="1" applyAlignment="1">
      <alignment horizontal="left" vertical="center"/>
    </xf>
    <xf numFmtId="178" fontId="2" fillId="2" borderId="0" xfId="1" applyNumberFormat="1" applyFont="1" applyFill="1" applyAlignment="1">
      <alignment horizontal="center" vertical="center"/>
    </xf>
    <xf numFmtId="0" fontId="1" fillId="3" borderId="2" xfId="1" applyNumberFormat="1" applyFont="1" applyFill="1" applyBorder="1" applyAlignment="1">
      <alignment horizontal="center" vertical="center" wrapText="1"/>
    </xf>
    <xf numFmtId="178" fontId="1" fillId="2" borderId="2" xfId="1" applyNumberFormat="1" applyFont="1" applyFill="1" applyBorder="1" applyAlignment="1">
      <alignment vertical="center" wrapText="1"/>
    </xf>
    <xf numFmtId="9" fontId="1" fillId="7" borderId="0" xfId="3" applyFont="1" applyFill="1" applyAlignment="1">
      <alignment horizontal="center" vertical="center" wrapText="1"/>
    </xf>
    <xf numFmtId="178" fontId="7" fillId="5" borderId="0" xfId="1" applyNumberFormat="1" applyFont="1" applyFill="1" applyAlignment="1">
      <alignment vertical="center"/>
    </xf>
    <xf numFmtId="9" fontId="7" fillId="5" borderId="0" xfId="3" applyFont="1" applyFill="1" applyAlignment="1">
      <alignment horizontal="center" vertical="center"/>
    </xf>
    <xf numFmtId="9" fontId="12" fillId="7" borderId="0" xfId="3" applyFont="1" applyFill="1" applyAlignment="1">
      <alignment vertical="center" wrapText="1"/>
    </xf>
    <xf numFmtId="178" fontId="6" fillId="8" borderId="3" xfId="1" applyNumberFormat="1" applyFont="1" applyFill="1" applyBorder="1" applyAlignment="1">
      <alignment vertical="center"/>
    </xf>
    <xf numFmtId="9" fontId="6" fillId="8" borderId="3" xfId="1" applyNumberFormat="1" applyFont="1" applyFill="1" applyBorder="1" applyAlignment="1">
      <alignment horizontal="center" vertical="center"/>
    </xf>
    <xf numFmtId="9" fontId="2" fillId="7" borderId="4" xfId="3" applyFont="1" applyFill="1" applyBorder="1" applyAlignment="1">
      <alignment vertical="center" wrapText="1"/>
    </xf>
    <xf numFmtId="178" fontId="6" fillId="8" borderId="5" xfId="1" applyNumberFormat="1" applyFont="1" applyFill="1" applyBorder="1" applyAlignment="1">
      <alignment vertical="center"/>
    </xf>
    <xf numFmtId="9" fontId="6" fillId="8" borderId="5" xfId="1" applyNumberFormat="1" applyFont="1" applyFill="1" applyBorder="1" applyAlignment="1">
      <alignment horizontal="center" vertical="center"/>
    </xf>
    <xf numFmtId="9" fontId="2" fillId="7" borderId="6" xfId="3" applyFont="1" applyFill="1" applyBorder="1" applyAlignment="1">
      <alignment vertical="center" wrapText="1"/>
    </xf>
    <xf numFmtId="9" fontId="3" fillId="2" borderId="0" xfId="1" applyNumberFormat="1" applyFont="1" applyFill="1" applyAlignment="1">
      <alignment horizontal="center" vertical="center"/>
    </xf>
    <xf numFmtId="176" fontId="7" fillId="5" borderId="0" xfId="1" applyFont="1" applyFill="1" applyAlignment="1">
      <alignment vertical="center"/>
    </xf>
    <xf numFmtId="9" fontId="7" fillId="5" borderId="0" xfId="1" applyNumberFormat="1" applyFont="1" applyFill="1" applyAlignment="1">
      <alignment horizontal="center" vertical="center"/>
    </xf>
    <xf numFmtId="178" fontId="6" fillId="8" borderId="7" xfId="1" applyNumberFormat="1" applyFont="1" applyFill="1" applyBorder="1" applyAlignment="1">
      <alignment vertical="center"/>
    </xf>
    <xf numFmtId="9" fontId="6" fillId="8" borderId="7" xfId="1" applyNumberFormat="1" applyFont="1" applyFill="1" applyBorder="1" applyAlignment="1">
      <alignment horizontal="center" vertical="center"/>
    </xf>
    <xf numFmtId="178" fontId="7" fillId="5" borderId="8" xfId="1" applyNumberFormat="1" applyFont="1" applyFill="1" applyBorder="1" applyAlignment="1">
      <alignment vertical="center"/>
    </xf>
    <xf numFmtId="9" fontId="6" fillId="8" borderId="9" xfId="1" applyNumberFormat="1" applyFont="1" applyFill="1" applyBorder="1" applyAlignment="1">
      <alignment horizontal="center" vertical="center"/>
    </xf>
    <xf numFmtId="9" fontId="6" fillId="8" borderId="10" xfId="1" applyNumberFormat="1" applyFont="1" applyFill="1" applyBorder="1" applyAlignment="1">
      <alignment horizontal="center" vertical="center"/>
    </xf>
    <xf numFmtId="178" fontId="6" fillId="6" borderId="5" xfId="1" applyNumberFormat="1" applyFont="1" applyFill="1" applyBorder="1" applyAlignment="1">
      <alignment vertical="center"/>
    </xf>
    <xf numFmtId="9" fontId="2" fillId="7" borderId="0" xfId="3" applyFont="1" applyFill="1" applyAlignment="1">
      <alignment vertical="center" wrapText="1"/>
    </xf>
    <xf numFmtId="180" fontId="7" fillId="5" borderId="0" xfId="1" applyNumberFormat="1" applyFont="1" applyFill="1" applyAlignment="1">
      <alignment vertical="center"/>
    </xf>
    <xf numFmtId="9" fontId="2" fillId="7" borderId="5" xfId="3" applyFont="1" applyFill="1" applyBorder="1" applyAlignment="1">
      <alignment vertical="center" wrapText="1"/>
    </xf>
    <xf numFmtId="9" fontId="13" fillId="4" borderId="0" xfId="0" applyNumberFormat="1" applyFont="1" applyFill="1" applyAlignment="1">
      <alignment horizontal="center" vertical="center"/>
    </xf>
    <xf numFmtId="178" fontId="6" fillId="9" borderId="0" xfId="1" applyNumberFormat="1" applyFont="1" applyFill="1" applyAlignment="1">
      <alignment vertical="center"/>
    </xf>
    <xf numFmtId="9" fontId="6" fillId="9" borderId="0" xfId="1" applyNumberFormat="1" applyFont="1" applyFill="1" applyAlignment="1">
      <alignment horizontal="center" vertical="center"/>
    </xf>
    <xf numFmtId="9" fontId="1" fillId="3" borderId="0" xfId="1" applyNumberFormat="1" applyFont="1" applyFill="1" applyAlignment="1">
      <alignment horizontal="center" vertical="center"/>
    </xf>
    <xf numFmtId="9" fontId="1" fillId="7" borderId="7" xfId="3" applyFont="1" applyFill="1" applyBorder="1" applyAlignment="1">
      <alignment vertical="center"/>
    </xf>
    <xf numFmtId="178" fontId="3" fillId="2" borderId="0" xfId="1" applyNumberFormat="1" applyFont="1" applyFill="1" applyAlignment="1">
      <alignment vertical="center" wrapText="1"/>
    </xf>
    <xf numFmtId="178" fontId="3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14" fillId="0" borderId="0" xfId="6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166688</xdr:colOff>
      <xdr:row>2</xdr:row>
      <xdr:rowOff>145256</xdr:rowOff>
    </xdr:from>
    <xdr:to>
      <xdr:col>3</xdr:col>
      <xdr:colOff>2631281</xdr:colOff>
      <xdr:row>8</xdr:row>
      <xdr:rowOff>38099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70830" y="581025"/>
          <a:ext cx="2464435" cy="112141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4245769</xdr:colOff>
      <xdr:row>2</xdr:row>
      <xdr:rowOff>128588</xdr:rowOff>
    </xdr:from>
    <xdr:to>
      <xdr:col>6</xdr:col>
      <xdr:colOff>340519</xdr:colOff>
      <xdr:row>9</xdr:row>
      <xdr:rowOff>57150</xdr:rowOff>
    </xdr:to>
    <xdr:pic>
      <xdr:nvPicPr>
        <xdr:cNvPr id="4" name="Picture 3" descr="Masinde Muliro University - Terms and Conditions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0070" y="564515"/>
          <a:ext cx="2053590" cy="135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8\Field\Countries\LK\25%20-%20Bookkeeping\04%20-%20April\Imported\April%20Historical%20data%20upload%20cash%20against%20ba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_changelog"/>
      <sheetName val="Informatie"/>
      <sheetName val="TRANSACTION LK"/>
      <sheetName val="Velden"/>
      <sheetName val="TRANSACTION_LK"/>
      <sheetName val="TRANSACTION_LK1"/>
      <sheetName val="TRANSACTION_LK2"/>
      <sheetName val="TRANSACTION_LK3"/>
      <sheetName val="TRANSACTION_LK4"/>
      <sheetName val="TRANSACTION_LK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zoomScale="150" zoomScaleNormal="150" workbookViewId="0">
      <selection activeCell="B1" sqref="B1"/>
    </sheetView>
  </sheetViews>
  <sheetFormatPr defaultColWidth="9" defaultRowHeight="14.4" outlineLevelCol="1"/>
  <cols>
    <col min="1" max="1" width="6.66666666666667" style="85" customWidth="1"/>
    <col min="2" max="2" width="79.1111111111111" customWidth="1"/>
  </cols>
  <sheetData>
    <row r="1" spans="1:1">
      <c r="A1" s="85" t="s">
        <v>0</v>
      </c>
    </row>
    <row r="2" ht="45" customHeight="1" spans="1:2">
      <c r="A2" s="86">
        <v>1</v>
      </c>
      <c r="B2" s="87" t="s">
        <v>1</v>
      </c>
    </row>
    <row r="3" ht="60" customHeight="1" spans="1:2">
      <c r="A3" s="86">
        <v>2</v>
      </c>
      <c r="B3" s="87" t="s">
        <v>2</v>
      </c>
    </row>
    <row r="4" spans="1:2">
      <c r="A4" s="85">
        <v>3</v>
      </c>
      <c r="B4" t="s">
        <v>3</v>
      </c>
    </row>
    <row r="5" ht="30" customHeight="1" spans="1:2">
      <c r="A5" s="85">
        <v>4</v>
      </c>
      <c r="B5" s="87" t="s">
        <v>4</v>
      </c>
    </row>
    <row r="6" spans="1:2">
      <c r="A6" s="85">
        <v>5</v>
      </c>
      <c r="B6" s="87" t="s">
        <v>5</v>
      </c>
    </row>
    <row r="7" ht="30" customHeight="1" spans="1:2">
      <c r="A7" s="85">
        <v>5</v>
      </c>
      <c r="B7" s="87" t="s">
        <v>6</v>
      </c>
    </row>
    <row r="8" ht="30" customHeight="1" spans="1:2">
      <c r="A8" s="85">
        <v>6</v>
      </c>
      <c r="B8" s="87" t="s">
        <v>7</v>
      </c>
    </row>
    <row r="9" ht="30" customHeight="1" spans="2:2">
      <c r="B9" s="88" t="s">
        <v>8</v>
      </c>
    </row>
  </sheetData>
  <hyperlinks>
    <hyperlink ref="B9" r:id="rId1" display="https://commission.europa.eu/funding-tenders/procedures-guidelines-tenders/information-contractors-and-beneficiaries/exchange-rate-inforeuro_en  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M53"/>
  <sheetViews>
    <sheetView tabSelected="1" zoomScale="80" zoomScaleNormal="80" zoomScaleSheetLayoutView="25" topLeftCell="B1" workbookViewId="0">
      <selection activeCell="I13" sqref="I13"/>
    </sheetView>
  </sheetViews>
  <sheetFormatPr defaultColWidth="9.11111111111111" defaultRowHeight="15.6"/>
  <cols>
    <col min="1" max="1" width="7" style="4" hidden="1" customWidth="1"/>
    <col min="2" max="2" width="12.4444444444444" style="5" customWidth="1"/>
    <col min="3" max="3" width="63.4444444444444" style="4" customWidth="1"/>
    <col min="4" max="4" width="63.6666666666667" style="4" customWidth="1" outlineLevel="1"/>
    <col min="5" max="5" width="14.8888888888889" style="4" customWidth="1" outlineLevel="1"/>
    <col min="6" max="6" width="8.33333333333333" style="4" customWidth="1" outlineLevel="1"/>
    <col min="7" max="7" width="10.3333333333333" style="4" customWidth="1" outlineLevel="1"/>
    <col min="8" max="9" width="13.5555555555556" style="6" customWidth="1" outlineLevel="1"/>
    <col min="10" max="10" width="14.1111111111111" style="4" customWidth="1"/>
    <col min="11" max="11" width="13.5555555555556" style="6" customWidth="1"/>
    <col min="12" max="12" width="2.66666666666667" style="4" customWidth="1"/>
    <col min="13" max="13" width="2.11111111111111" style="4" customWidth="1"/>
    <col min="14" max="14" width="9.11111111111111" style="4" customWidth="1"/>
    <col min="15" max="16384" width="9.11111111111111" style="4"/>
  </cols>
  <sheetData>
    <row r="1" ht="18.75" customHeight="1" spans="2:2">
      <c r="B1" s="7" t="s">
        <v>9</v>
      </c>
    </row>
    <row r="3" ht="18.75" customHeight="1" spans="2:13">
      <c r="B3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spans="2:10">
      <c r="B4" s="8"/>
      <c r="C4" s="2" t="s">
        <v>10</v>
      </c>
      <c r="H4" s="9"/>
      <c r="I4" s="9"/>
      <c r="J4" s="9"/>
    </row>
    <row r="5" s="1" customFormat="1" spans="2:11">
      <c r="B5" s="8"/>
      <c r="C5" s="1" t="s">
        <v>11</v>
      </c>
      <c r="D5" s="10"/>
      <c r="H5" s="9"/>
      <c r="I5" s="9"/>
      <c r="K5" s="9"/>
    </row>
    <row r="6" s="1" customFormat="1" spans="2:11">
      <c r="B6" s="8"/>
      <c r="C6" s="1" t="s">
        <v>12</v>
      </c>
      <c r="D6" s="10"/>
      <c r="H6" s="9"/>
      <c r="I6" s="9"/>
      <c r="K6" s="9"/>
    </row>
    <row r="7" s="1" customFormat="1" spans="2:11">
      <c r="B7" s="8"/>
      <c r="H7" s="9"/>
      <c r="I7" s="9"/>
      <c r="K7" s="9"/>
    </row>
    <row r="8" s="1" customFormat="1" spans="2:11">
      <c r="B8" s="8"/>
      <c r="C8" s="11" t="s">
        <v>13</v>
      </c>
      <c r="D8" s="12"/>
      <c r="H8" s="9"/>
      <c r="I8" s="9"/>
      <c r="K8" s="9"/>
    </row>
    <row r="9" spans="9:13">
      <c r="I9" s="1" t="s">
        <v>14</v>
      </c>
      <c r="M9" s="1"/>
    </row>
    <row r="10" spans="13:13">
      <c r="M10" s="1"/>
    </row>
    <row r="11" s="2" customFormat="1" ht="31.5" customHeight="1" spans="2:13">
      <c r="B11" s="13" t="s">
        <v>15</v>
      </c>
      <c r="C11" s="14" t="s">
        <v>16</v>
      </c>
      <c r="D11" s="14" t="s">
        <v>17</v>
      </c>
      <c r="E11" s="14" t="s">
        <v>18</v>
      </c>
      <c r="F11" s="14" t="s">
        <v>19</v>
      </c>
      <c r="G11" s="14" t="s">
        <v>20</v>
      </c>
      <c r="H11" s="15" t="s">
        <v>21</v>
      </c>
      <c r="I11" s="15" t="s">
        <v>22</v>
      </c>
      <c r="J11" s="54" t="s">
        <v>23</v>
      </c>
      <c r="K11" s="54" t="s">
        <v>24</v>
      </c>
      <c r="L11" s="55"/>
      <c r="M11" s="56"/>
    </row>
    <row r="12" spans="1:13">
      <c r="A12" s="16">
        <v>40</v>
      </c>
      <c r="B12" s="17">
        <v>1</v>
      </c>
      <c r="C12" s="18" t="s">
        <v>25</v>
      </c>
      <c r="D12" s="18"/>
      <c r="E12" s="18"/>
      <c r="F12" s="18"/>
      <c r="G12" s="18"/>
      <c r="H12" s="19"/>
      <c r="I12" s="19"/>
      <c r="J12" s="57">
        <f>SUM(J13:J14)</f>
        <v>0</v>
      </c>
      <c r="K12" s="58">
        <f>IFERROR(J12/$J$47,0)</f>
        <v>0</v>
      </c>
      <c r="L12" s="1"/>
      <c r="M12" s="59"/>
    </row>
    <row r="13" spans="1:13">
      <c r="A13" s="16">
        <v>41</v>
      </c>
      <c r="B13" s="16" t="s">
        <v>26</v>
      </c>
      <c r="C13" s="20" t="s">
        <v>27</v>
      </c>
      <c r="D13" s="21"/>
      <c r="E13" s="22" t="s">
        <v>28</v>
      </c>
      <c r="F13" s="23">
        <v>1</v>
      </c>
      <c r="G13" s="24">
        <v>1</v>
      </c>
      <c r="H13" s="25"/>
      <c r="I13" s="28">
        <v>1</v>
      </c>
      <c r="J13" s="60">
        <f>F13*G13*H13*I13</f>
        <v>0</v>
      </c>
      <c r="K13" s="61">
        <f>IFERROR(J13/$J$47,0)</f>
        <v>0</v>
      </c>
      <c r="M13" s="62"/>
    </row>
    <row r="14" spans="1:13">
      <c r="A14" s="16">
        <v>4610</v>
      </c>
      <c r="B14" s="16" t="s">
        <v>29</v>
      </c>
      <c r="C14" s="20" t="s">
        <v>30</v>
      </c>
      <c r="D14" s="21"/>
      <c r="E14" s="22" t="s">
        <v>28</v>
      </c>
      <c r="F14" s="23">
        <v>1</v>
      </c>
      <c r="G14" s="24">
        <v>1</v>
      </c>
      <c r="H14" s="25"/>
      <c r="I14" s="28">
        <v>1</v>
      </c>
      <c r="J14" s="63">
        <f>F14*G14*H14*I14</f>
        <v>0</v>
      </c>
      <c r="K14" s="64">
        <f>IFERROR(J14/$J$47,0)</f>
        <v>0</v>
      </c>
      <c r="M14" s="65"/>
    </row>
    <row r="15" spans="1:13">
      <c r="A15" s="16"/>
      <c r="B15" s="16"/>
      <c r="C15" s="26"/>
      <c r="D15" s="26"/>
      <c r="E15" s="27"/>
      <c r="F15" s="27"/>
      <c r="G15" s="27"/>
      <c r="H15" s="28"/>
      <c r="I15" s="28"/>
      <c r="K15" s="66"/>
      <c r="M15" s="65"/>
    </row>
    <row r="16" spans="1:13">
      <c r="A16" s="16">
        <v>45</v>
      </c>
      <c r="B16" s="17">
        <v>2</v>
      </c>
      <c r="C16" s="29" t="s">
        <v>31</v>
      </c>
      <c r="D16" s="29"/>
      <c r="E16" s="29"/>
      <c r="F16" s="29"/>
      <c r="G16" s="29"/>
      <c r="H16" s="30"/>
      <c r="I16" s="30"/>
      <c r="J16" s="67">
        <f>SUM(J17:J19)</f>
        <v>0</v>
      </c>
      <c r="K16" s="68">
        <f>IFERROR(J16/$J$47,0)</f>
        <v>0</v>
      </c>
      <c r="L16" s="1"/>
      <c r="M16" s="65"/>
    </row>
    <row r="17" spans="1:13">
      <c r="A17" s="16"/>
      <c r="B17" s="16" t="s">
        <v>32</v>
      </c>
      <c r="C17" s="26" t="s">
        <v>33</v>
      </c>
      <c r="D17" s="31"/>
      <c r="E17" s="32" t="s">
        <v>28</v>
      </c>
      <c r="F17" s="33">
        <v>1</v>
      </c>
      <c r="G17" s="24">
        <v>1</v>
      </c>
      <c r="H17" s="34"/>
      <c r="I17" s="43">
        <v>1</v>
      </c>
      <c r="J17" s="60">
        <f>F17*G17*H17*I17</f>
        <v>0</v>
      </c>
      <c r="K17" s="61">
        <f>IFERROR(J17/$J$47,0)</f>
        <v>0</v>
      </c>
      <c r="M17" s="65"/>
    </row>
    <row r="18" spans="1:13">
      <c r="A18" s="16"/>
      <c r="B18" s="16" t="s">
        <v>34</v>
      </c>
      <c r="C18" s="26" t="s">
        <v>35</v>
      </c>
      <c r="D18" s="26"/>
      <c r="E18" s="32" t="s">
        <v>36</v>
      </c>
      <c r="F18" s="33">
        <v>1</v>
      </c>
      <c r="G18" s="24">
        <v>1</v>
      </c>
      <c r="H18" s="34"/>
      <c r="I18" s="43">
        <v>1</v>
      </c>
      <c r="J18" s="63">
        <f>F18*G18*H18*I18</f>
        <v>0</v>
      </c>
      <c r="K18" s="64">
        <f>IFERROR(J18/$J$47,0)</f>
        <v>0</v>
      </c>
      <c r="M18" s="65"/>
    </row>
    <row r="19" spans="1:13">
      <c r="A19" s="16"/>
      <c r="B19" s="16" t="s">
        <v>37</v>
      </c>
      <c r="C19" s="26" t="s">
        <v>38</v>
      </c>
      <c r="D19" s="31"/>
      <c r="E19" s="32" t="s">
        <v>39</v>
      </c>
      <c r="F19" s="33">
        <v>1</v>
      </c>
      <c r="G19" s="24">
        <v>1</v>
      </c>
      <c r="H19" s="34"/>
      <c r="I19" s="43">
        <v>1</v>
      </c>
      <c r="J19" s="69">
        <f>F19*G19*H19*I19</f>
        <v>0</v>
      </c>
      <c r="K19" s="70">
        <f>IFERROR(J19/$J$47,0)</f>
        <v>0</v>
      </c>
      <c r="M19" s="65"/>
    </row>
    <row r="20" ht="3" customHeight="1" spans="1:13">
      <c r="A20" s="16"/>
      <c r="B20" s="16"/>
      <c r="C20" s="26"/>
      <c r="D20" s="26"/>
      <c r="E20" s="26"/>
      <c r="F20" s="26"/>
      <c r="G20" s="26"/>
      <c r="H20" s="34"/>
      <c r="I20" s="34"/>
      <c r="K20" s="66"/>
      <c r="M20" s="65"/>
    </row>
    <row r="21" spans="1:13">
      <c r="A21" s="16">
        <v>45</v>
      </c>
      <c r="B21" s="17">
        <v>3</v>
      </c>
      <c r="C21" s="29" t="s">
        <v>40</v>
      </c>
      <c r="D21" s="29"/>
      <c r="E21" s="29"/>
      <c r="F21" s="29"/>
      <c r="G21" s="29"/>
      <c r="H21" s="30"/>
      <c r="I21" s="30"/>
      <c r="J21" s="57">
        <f>SUM(J22:J24)</f>
        <v>0</v>
      </c>
      <c r="K21" s="68">
        <f>IFERROR(J21/$J$47,0)</f>
        <v>0</v>
      </c>
      <c r="L21" s="1"/>
      <c r="M21" s="65"/>
    </row>
    <row r="22" spans="1:13">
      <c r="A22" s="16"/>
      <c r="B22" s="16" t="s">
        <v>41</v>
      </c>
      <c r="C22" s="26" t="s">
        <v>42</v>
      </c>
      <c r="D22" s="31"/>
      <c r="E22" s="26" t="s">
        <v>43</v>
      </c>
      <c r="F22" s="33">
        <v>1</v>
      </c>
      <c r="G22" s="24">
        <v>1</v>
      </c>
      <c r="H22" s="25"/>
      <c r="I22" s="34">
        <v>0</v>
      </c>
      <c r="J22" s="60">
        <f>F22*G22*H22*I22</f>
        <v>0</v>
      </c>
      <c r="K22" s="61">
        <f>IFERROR(J22/$J$47,0)</f>
        <v>0</v>
      </c>
      <c r="M22" s="65"/>
    </row>
    <row r="23" spans="1:13">
      <c r="A23" s="16"/>
      <c r="B23" s="16" t="s">
        <v>44</v>
      </c>
      <c r="C23" s="26" t="s">
        <v>45</v>
      </c>
      <c r="D23" s="26"/>
      <c r="E23" s="26" t="s">
        <v>43</v>
      </c>
      <c r="F23" s="33">
        <v>1</v>
      </c>
      <c r="G23" s="24">
        <v>1</v>
      </c>
      <c r="H23" s="34"/>
      <c r="I23" s="34">
        <v>0</v>
      </c>
      <c r="J23" s="60">
        <f>F23*G23*H23*I23</f>
        <v>0</v>
      </c>
      <c r="K23" s="64">
        <f>IFERROR(J23/$J$47,0)</f>
        <v>0</v>
      </c>
      <c r="M23" s="65"/>
    </row>
    <row r="24" spans="1:13">
      <c r="A24" s="16"/>
      <c r="B24" s="16" t="s">
        <v>46</v>
      </c>
      <c r="C24" s="26" t="s">
        <v>47</v>
      </c>
      <c r="D24" s="26"/>
      <c r="E24" s="26"/>
      <c r="F24" s="33">
        <v>0</v>
      </c>
      <c r="G24" s="24">
        <v>0</v>
      </c>
      <c r="H24" s="34"/>
      <c r="I24" s="34">
        <v>0</v>
      </c>
      <c r="J24" s="69">
        <v>0</v>
      </c>
      <c r="K24" s="70">
        <f>IFERROR(J24/$J$47,0)</f>
        <v>0</v>
      </c>
      <c r="M24" s="65"/>
    </row>
    <row r="25" spans="1:13">
      <c r="A25" s="16"/>
      <c r="B25" s="16"/>
      <c r="C25" s="26"/>
      <c r="D25" s="26"/>
      <c r="E25" s="26"/>
      <c r="F25" s="26"/>
      <c r="G25" s="26"/>
      <c r="H25" s="34"/>
      <c r="I25" s="34"/>
      <c r="K25" s="66"/>
      <c r="M25" s="65"/>
    </row>
    <row r="26" spans="1:13">
      <c r="A26" s="16">
        <v>45</v>
      </c>
      <c r="B26" s="17">
        <v>4</v>
      </c>
      <c r="C26" s="29" t="s">
        <v>48</v>
      </c>
      <c r="D26" s="29"/>
      <c r="E26" s="29"/>
      <c r="F26" s="29"/>
      <c r="G26" s="29"/>
      <c r="H26" s="30"/>
      <c r="I26" s="30"/>
      <c r="J26" s="71">
        <f>SUM(J27:J33)</f>
        <v>0</v>
      </c>
      <c r="K26" s="68">
        <f t="shared" ref="K26:K33" si="0">IFERROR(J26/$J$47,0)</f>
        <v>0</v>
      </c>
      <c r="L26" s="1"/>
      <c r="M26" s="65"/>
    </row>
    <row r="27" spans="1:13">
      <c r="A27" s="16"/>
      <c r="B27" s="16" t="s">
        <v>49</v>
      </c>
      <c r="C27" s="32" t="s">
        <v>50</v>
      </c>
      <c r="D27" s="35"/>
      <c r="E27" s="22" t="s">
        <v>51</v>
      </c>
      <c r="F27" s="33">
        <v>1</v>
      </c>
      <c r="G27" s="24">
        <v>1</v>
      </c>
      <c r="H27" s="25"/>
      <c r="I27" s="43">
        <v>0</v>
      </c>
      <c r="J27" s="60">
        <f t="shared" ref="J27:J33" si="1">F27*G27*H27*I27</f>
        <v>0</v>
      </c>
      <c r="K27" s="64">
        <f t="shared" si="0"/>
        <v>0</v>
      </c>
      <c r="M27" s="65"/>
    </row>
    <row r="28" spans="1:13">
      <c r="A28" s="16"/>
      <c r="B28" s="16" t="s">
        <v>52</v>
      </c>
      <c r="C28" s="32" t="s">
        <v>53</v>
      </c>
      <c r="D28" s="36"/>
      <c r="E28" s="22" t="s">
        <v>51</v>
      </c>
      <c r="F28" s="33">
        <v>0</v>
      </c>
      <c r="G28" s="24">
        <v>1</v>
      </c>
      <c r="H28" s="25"/>
      <c r="I28" s="43"/>
      <c r="J28" s="63">
        <f t="shared" si="1"/>
        <v>0</v>
      </c>
      <c r="K28" s="64">
        <f t="shared" si="0"/>
        <v>0</v>
      </c>
      <c r="M28" s="65"/>
    </row>
    <row r="29" spans="1:13">
      <c r="A29" s="16"/>
      <c r="B29" s="37" t="s">
        <v>54</v>
      </c>
      <c r="C29" s="32" t="s">
        <v>55</v>
      </c>
      <c r="D29" s="38"/>
      <c r="E29" s="23"/>
      <c r="F29" s="33">
        <v>0</v>
      </c>
      <c r="G29" s="24">
        <v>1</v>
      </c>
      <c r="H29" s="25"/>
      <c r="I29" s="43"/>
      <c r="J29" s="63">
        <f t="shared" si="1"/>
        <v>0</v>
      </c>
      <c r="K29" s="64">
        <f t="shared" si="0"/>
        <v>0</v>
      </c>
      <c r="M29" s="65"/>
    </row>
    <row r="30" spans="1:13">
      <c r="A30" s="16"/>
      <c r="B30" s="37" t="s">
        <v>56</v>
      </c>
      <c r="C30" s="32" t="s">
        <v>57</v>
      </c>
      <c r="D30" s="38"/>
      <c r="E30" s="23"/>
      <c r="F30" s="33">
        <v>0</v>
      </c>
      <c r="G30" s="24">
        <v>1</v>
      </c>
      <c r="H30" s="25"/>
      <c r="I30" s="43"/>
      <c r="J30" s="63">
        <f t="shared" si="1"/>
        <v>0</v>
      </c>
      <c r="K30" s="64">
        <f t="shared" si="0"/>
        <v>0</v>
      </c>
      <c r="M30" s="65"/>
    </row>
    <row r="31" spans="1:13">
      <c r="A31" s="16"/>
      <c r="B31" s="37" t="s">
        <v>58</v>
      </c>
      <c r="C31" s="32" t="s">
        <v>59</v>
      </c>
      <c r="D31" s="38"/>
      <c r="E31" s="23"/>
      <c r="F31" s="33">
        <v>0</v>
      </c>
      <c r="G31" s="24">
        <v>1</v>
      </c>
      <c r="H31" s="25"/>
      <c r="I31" s="43"/>
      <c r="J31" s="63">
        <f t="shared" si="1"/>
        <v>0</v>
      </c>
      <c r="K31" s="64">
        <f t="shared" si="0"/>
        <v>0</v>
      </c>
      <c r="M31" s="65"/>
    </row>
    <row r="32" spans="1:13">
      <c r="A32" s="16"/>
      <c r="B32" s="37" t="s">
        <v>60</v>
      </c>
      <c r="C32" s="39" t="s">
        <v>61</v>
      </c>
      <c r="D32" s="38"/>
      <c r="E32" s="23"/>
      <c r="F32" s="33">
        <v>0</v>
      </c>
      <c r="G32" s="24">
        <v>1</v>
      </c>
      <c r="H32" s="25"/>
      <c r="I32" s="43"/>
      <c r="J32" s="63">
        <f t="shared" si="1"/>
        <v>0</v>
      </c>
      <c r="K32" s="64">
        <f t="shared" si="0"/>
        <v>0</v>
      </c>
      <c r="M32" s="65"/>
    </row>
    <row r="33" spans="1:13">
      <c r="A33" s="16"/>
      <c r="B33" s="37" t="s">
        <v>62</v>
      </c>
      <c r="C33" s="39" t="s">
        <v>63</v>
      </c>
      <c r="D33" s="38"/>
      <c r="E33" s="23"/>
      <c r="F33" s="33">
        <v>0</v>
      </c>
      <c r="G33" s="24">
        <v>1</v>
      </c>
      <c r="H33" s="25"/>
      <c r="I33" s="43"/>
      <c r="J33" s="60">
        <f t="shared" si="1"/>
        <v>0</v>
      </c>
      <c r="K33" s="64">
        <f t="shared" si="0"/>
        <v>0</v>
      </c>
      <c r="M33" s="65"/>
    </row>
    <row r="34" spans="1:13">
      <c r="A34" s="16"/>
      <c r="B34" s="16"/>
      <c r="C34" s="40"/>
      <c r="D34" s="26"/>
      <c r="E34" s="26"/>
      <c r="F34" s="26"/>
      <c r="G34" s="26"/>
      <c r="H34" s="34"/>
      <c r="I34" s="34"/>
      <c r="K34" s="66"/>
      <c r="M34" s="65"/>
    </row>
    <row r="35" spans="1:13">
      <c r="A35" s="16">
        <v>45</v>
      </c>
      <c r="B35" s="17">
        <v>5</v>
      </c>
      <c r="C35" s="18" t="s">
        <v>64</v>
      </c>
      <c r="D35" s="29"/>
      <c r="E35" s="29"/>
      <c r="F35" s="29"/>
      <c r="G35" s="29"/>
      <c r="H35" s="30"/>
      <c r="I35" s="30"/>
      <c r="J35" s="71">
        <f>SUM(J36:J38)</f>
        <v>0</v>
      </c>
      <c r="K35" s="68">
        <f>IFERROR(J35/$J$47,0)</f>
        <v>0</v>
      </c>
      <c r="L35" s="1"/>
      <c r="M35" s="65"/>
    </row>
    <row r="36" spans="1:13">
      <c r="A36" s="16"/>
      <c r="B36" s="16" t="s">
        <v>65</v>
      </c>
      <c r="C36" s="40" t="s">
        <v>66</v>
      </c>
      <c r="D36" s="26"/>
      <c r="E36" s="26" t="s">
        <v>67</v>
      </c>
      <c r="F36" s="41"/>
      <c r="G36" s="24">
        <v>1</v>
      </c>
      <c r="H36" s="42"/>
      <c r="I36" s="43"/>
      <c r="J36" s="63">
        <f>F36*G36*H36*I36</f>
        <v>0</v>
      </c>
      <c r="K36" s="72">
        <f>IFERROR(J36/$J$47,0)</f>
        <v>0</v>
      </c>
      <c r="M36" s="65"/>
    </row>
    <row r="37" spans="1:13">
      <c r="A37" s="16"/>
      <c r="B37" s="16" t="s">
        <v>68</v>
      </c>
      <c r="C37" s="40" t="s">
        <v>69</v>
      </c>
      <c r="D37" s="26"/>
      <c r="E37" s="26"/>
      <c r="F37" s="41"/>
      <c r="G37" s="24">
        <v>1</v>
      </c>
      <c r="H37" s="42"/>
      <c r="I37" s="43"/>
      <c r="J37" s="63">
        <f>F37*G37*H37*I37</f>
        <v>0</v>
      </c>
      <c r="K37" s="72">
        <f>IFERROR(J37/$J$47,0)</f>
        <v>0</v>
      </c>
      <c r="M37" s="65"/>
    </row>
    <row r="38" spans="1:13">
      <c r="A38" s="16"/>
      <c r="B38" s="16" t="s">
        <v>70</v>
      </c>
      <c r="C38" s="40" t="s">
        <v>71</v>
      </c>
      <c r="D38" s="26"/>
      <c r="E38" s="26"/>
      <c r="F38" s="41">
        <v>0</v>
      </c>
      <c r="G38" s="24">
        <v>1</v>
      </c>
      <c r="H38" s="43"/>
      <c r="I38" s="43"/>
      <c r="J38" s="63">
        <f>F38*G38*H38*I38</f>
        <v>0</v>
      </c>
      <c r="K38" s="73">
        <f>IFERROR(J38/$J$47,0)</f>
        <v>0</v>
      </c>
      <c r="M38" s="65"/>
    </row>
    <row r="39" spans="1:13">
      <c r="A39" s="16"/>
      <c r="B39" s="16"/>
      <c r="C39" s="40"/>
      <c r="D39" s="26"/>
      <c r="E39" s="26"/>
      <c r="F39" s="26"/>
      <c r="G39" s="26"/>
      <c r="H39" s="34"/>
      <c r="I39" s="34"/>
      <c r="K39" s="66"/>
      <c r="M39" s="65"/>
    </row>
    <row r="40" spans="1:13">
      <c r="A40" s="16">
        <v>45</v>
      </c>
      <c r="B40" s="17">
        <v>6</v>
      </c>
      <c r="C40" s="18" t="s">
        <v>72</v>
      </c>
      <c r="D40" s="29"/>
      <c r="E40" s="29"/>
      <c r="F40" s="29"/>
      <c r="G40" s="29"/>
      <c r="H40" s="30"/>
      <c r="I40" s="30"/>
      <c r="J40" s="71">
        <f>SUM(J41:J44)</f>
        <v>0</v>
      </c>
      <c r="K40" s="68">
        <f>IFERROR(J40/$J$47,0)</f>
        <v>0</v>
      </c>
      <c r="L40" s="1"/>
      <c r="M40" s="65"/>
    </row>
    <row r="41" spans="1:13">
      <c r="A41" s="16"/>
      <c r="B41" s="44" t="s">
        <v>73</v>
      </c>
      <c r="C41" s="32" t="s">
        <v>74</v>
      </c>
      <c r="D41" s="22"/>
      <c r="E41" s="22" t="s">
        <v>36</v>
      </c>
      <c r="F41" s="41"/>
      <c r="G41" s="24">
        <v>1</v>
      </c>
      <c r="H41" s="43"/>
      <c r="I41" s="43"/>
      <c r="J41" s="74">
        <f>F41*G41*H41*I41</f>
        <v>0</v>
      </c>
      <c r="K41" s="72">
        <f>IFERROR(J41/$J$47,0)</f>
        <v>0</v>
      </c>
      <c r="M41" s="75"/>
    </row>
    <row r="42" spans="1:13">
      <c r="A42" s="16"/>
      <c r="B42" s="45" t="s">
        <v>75</v>
      </c>
      <c r="C42" s="32" t="s">
        <v>76</v>
      </c>
      <c r="D42" s="35"/>
      <c r="E42" s="22" t="s">
        <v>51</v>
      </c>
      <c r="F42" s="41"/>
      <c r="G42" s="24">
        <v>1</v>
      </c>
      <c r="H42" s="43"/>
      <c r="I42" s="43">
        <v>0</v>
      </c>
      <c r="J42" s="74">
        <f>F42*G42*H42*I42</f>
        <v>0</v>
      </c>
      <c r="K42" s="72">
        <f>IFERROR(J42/$J$47,0)</f>
        <v>0</v>
      </c>
      <c r="M42" s="75"/>
    </row>
    <row r="43" spans="1:13">
      <c r="A43" s="16"/>
      <c r="B43" s="45" t="s">
        <v>77</v>
      </c>
      <c r="C43" s="26" t="s">
        <v>78</v>
      </c>
      <c r="D43" s="35"/>
      <c r="E43" s="22" t="s">
        <v>51</v>
      </c>
      <c r="F43" s="46">
        <v>0</v>
      </c>
      <c r="G43" s="24">
        <v>1</v>
      </c>
      <c r="H43" s="25"/>
      <c r="I43" s="43">
        <v>0</v>
      </c>
      <c r="J43" s="74">
        <f>F43*G43*H43*I43</f>
        <v>0</v>
      </c>
      <c r="K43" s="72">
        <f>IFERROR(J43/$J$47,0)</f>
        <v>0</v>
      </c>
      <c r="M43" s="75"/>
    </row>
    <row r="44" spans="1:13">
      <c r="A44" s="16"/>
      <c r="B44" s="45" t="s">
        <v>79</v>
      </c>
      <c r="C44" s="32" t="s">
        <v>80</v>
      </c>
      <c r="D44" s="47"/>
      <c r="E44" s="32"/>
      <c r="F44" s="33"/>
      <c r="G44" s="24">
        <v>1</v>
      </c>
      <c r="H44" s="25"/>
      <c r="I44" s="43"/>
      <c r="J44" s="74">
        <f>F44*G44*H44*I44</f>
        <v>0</v>
      </c>
      <c r="K44" s="73">
        <f>IFERROR(J44/$J$47,0)</f>
        <v>0</v>
      </c>
      <c r="M44" s="75"/>
    </row>
    <row r="45" spans="1:13">
      <c r="A45" s="16"/>
      <c r="B45" s="17"/>
      <c r="C45" s="18" t="s">
        <v>81</v>
      </c>
      <c r="D45" s="18"/>
      <c r="E45" s="18"/>
      <c r="F45" s="18"/>
      <c r="G45" s="18"/>
      <c r="H45" s="19"/>
      <c r="I45" s="19"/>
      <c r="J45" s="76">
        <f>SUM(J12,J16,J21,J26,J35,J40)</f>
        <v>0</v>
      </c>
      <c r="K45" s="68">
        <v>0</v>
      </c>
      <c r="L45" s="1"/>
      <c r="M45" s="77"/>
    </row>
    <row r="46" spans="1:13">
      <c r="A46" s="16">
        <v>46</v>
      </c>
      <c r="B46" s="16"/>
      <c r="C46" s="40" t="s">
        <v>82</v>
      </c>
      <c r="D46" s="40"/>
      <c r="E46" s="40"/>
      <c r="F46" s="40"/>
      <c r="G46" s="40"/>
      <c r="H46" s="48"/>
      <c r="I46" s="78"/>
      <c r="J46" s="79">
        <f>J45*$K$46</f>
        <v>0</v>
      </c>
      <c r="K46" s="80">
        <v>0.07</v>
      </c>
      <c r="M46" s="77"/>
    </row>
    <row r="47" s="1" customFormat="1" spans="2:13">
      <c r="B47" s="49"/>
      <c r="C47" s="50" t="s">
        <v>83</v>
      </c>
      <c r="D47" s="50"/>
      <c r="E47" s="50"/>
      <c r="F47" s="50"/>
      <c r="G47" s="50"/>
      <c r="H47" s="51"/>
      <c r="I47" s="51"/>
      <c r="J47" s="50">
        <f>SUM(J45:J46)</f>
        <v>0</v>
      </c>
      <c r="K47" s="81">
        <f>IFERROR(J47/$J$47,0)</f>
        <v>0</v>
      </c>
      <c r="M47" s="82"/>
    </row>
    <row r="49" s="3" customFormat="1" spans="2:11">
      <c r="B49" s="52"/>
      <c r="H49" s="53"/>
      <c r="I49" s="53"/>
      <c r="K49" s="53"/>
    </row>
    <row r="50" s="3" customFormat="1" spans="2:11">
      <c r="B50" s="52"/>
      <c r="H50" s="53"/>
      <c r="I50" s="53"/>
      <c r="K50" s="53"/>
    </row>
    <row r="51" spans="2:12">
      <c r="B51" s="8"/>
      <c r="C51" s="1"/>
      <c r="D51" s="1"/>
      <c r="E51" s="1"/>
      <c r="F51" s="1"/>
      <c r="G51" s="1"/>
      <c r="H51" s="9"/>
      <c r="I51" s="9"/>
      <c r="J51" s="83"/>
      <c r="K51" s="84"/>
      <c r="L51" s="83"/>
    </row>
    <row r="52" spans="2:9">
      <c r="B52" s="8"/>
      <c r="C52" s="1"/>
      <c r="D52" s="1"/>
      <c r="E52" s="1"/>
      <c r="F52" s="1"/>
      <c r="G52" s="1"/>
      <c r="H52" s="9"/>
      <c r="I52" s="9"/>
    </row>
    <row r="53" spans="2:9">
      <c r="B53" s="8"/>
      <c r="C53" s="1"/>
      <c r="D53" s="1"/>
      <c r="E53" s="1"/>
      <c r="F53" s="1"/>
      <c r="G53" s="1"/>
      <c r="H53" s="9"/>
      <c r="I53" s="9"/>
    </row>
  </sheetData>
  <mergeCells count="2">
    <mergeCell ref="J4:L4"/>
    <mergeCell ref="B1:M2"/>
  </mergeCells>
  <pageMargins left="0.7" right="0.7" top="0.75" bottom="0.75" header="0.3" footer="0.3"/>
  <pageSetup paperSize="9" scale="5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Guidelines</vt:lpstr>
      <vt:lpstr>B&amp;F Reporting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Shamsul Haque</dc:creator>
  <cp:lastModifiedBy>Nick</cp:lastModifiedBy>
  <dcterms:created xsi:type="dcterms:W3CDTF">2023-02-20T10:40:00Z</dcterms:created>
  <cp:lastPrinted>2025-09-07T22:11:00Z</cp:lastPrinted>
  <dcterms:modified xsi:type="dcterms:W3CDTF">2025-09-29T08:23:52Z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96E0558771484BC4AD886D1CB437D84D_13</vt:lpwstr>
  </property>
  <property fmtid="{D5CDD505-2E9C-101B-9397-08002B2CF9AE}" pid="3" name="KSOProductBuildVer">
    <vt:lpwstr>1033-12.2.0.22549</vt:lpwstr>
  </property>
</Properties>
</file>